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2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'Лист1'!$A$1:$AI$52</definedName>
  </definedNames>
  <calcPr fullCalcOnLoad="1"/>
</workbook>
</file>

<file path=xl/sharedStrings.xml><?xml version="1.0" encoding="utf-8"?>
<sst xmlns="http://schemas.openxmlformats.org/spreadsheetml/2006/main" count="79" uniqueCount="79">
  <si>
    <t>Итого:</t>
  </si>
  <si>
    <t>Сводная ведомость потребности                          электротехнических изделий</t>
  </si>
  <si>
    <t>Беловежская СШ</t>
  </si>
  <si>
    <t>Верховичская СШ</t>
  </si>
  <si>
    <t>Видомлянская СШ</t>
  </si>
  <si>
    <t>Волчинская СШ</t>
  </si>
  <si>
    <t>Войсковская СШ</t>
  </si>
  <si>
    <t>Высоковская СШ</t>
  </si>
  <si>
    <t>Дмитровичская СШ</t>
  </si>
  <si>
    <t xml:space="preserve">Гимназия г. Каменец </t>
  </si>
  <si>
    <t>СШ №1 г. Каменец</t>
  </si>
  <si>
    <t>СШ №2 г. Каменец</t>
  </si>
  <si>
    <t>Каменюкская СШ</t>
  </si>
  <si>
    <t>Новицковичская СШ</t>
  </si>
  <si>
    <t>Пелищенская СШ</t>
  </si>
  <si>
    <t>Пограничная СШ</t>
  </si>
  <si>
    <t>Ряснянская СШ</t>
  </si>
  <si>
    <t>Свищевская СШ</t>
  </si>
  <si>
    <t>Турнянская СШ</t>
  </si>
  <si>
    <t>Каленковичская БШ</t>
  </si>
  <si>
    <t>Мартынюковская НШ</t>
  </si>
  <si>
    <t>Детский сад №1 г. Каменец</t>
  </si>
  <si>
    <t>Детский сад №2 г. Каменец</t>
  </si>
  <si>
    <t>Детский сад №1 г. Высокое</t>
  </si>
  <si>
    <t>Беловежский детский сад</t>
  </si>
  <si>
    <t>Видомлянский детский сад</t>
  </si>
  <si>
    <t>Войсковский детский сад</t>
  </si>
  <si>
    <t>Высоко-Литовский детский сад</t>
  </si>
  <si>
    <t>Дмитровичский детский сад</t>
  </si>
  <si>
    <t>Новоселковская БШ</t>
  </si>
  <si>
    <t>Ходосовская БШ</t>
  </si>
  <si>
    <t>Долбизнянский детский сад</t>
  </si>
  <si>
    <t>Каменюкский детский сад</t>
  </si>
  <si>
    <t>Каролинский детский сад</t>
  </si>
  <si>
    <t>Новоселковский детский сад</t>
  </si>
  <si>
    <t>Огородникский детский сад</t>
  </si>
  <si>
    <t>Омеленецкий детский сад</t>
  </si>
  <si>
    <t>Пелищенский детский сад</t>
  </si>
  <si>
    <t>Подбельский детский сад</t>
  </si>
  <si>
    <t>Ратайчицкий детский сад</t>
  </si>
  <si>
    <t>Ряснянский детский сад</t>
  </si>
  <si>
    <t>Турнянский детский сад</t>
  </si>
  <si>
    <t>Ходосовский детский сад</t>
  </si>
  <si>
    <t>Товары                                                                                                                                                                                                                            Наименование Учреждения</t>
  </si>
  <si>
    <t>Каменецкий РСЦП</t>
  </si>
  <si>
    <t>ГУСО "Каменецкий ЦКРОиР"</t>
  </si>
  <si>
    <r>
      <t xml:space="preserve">Лампа люминесцентная промышленная Т8  </t>
    </r>
    <r>
      <rPr>
        <b/>
        <sz val="8"/>
        <color indexed="8"/>
        <rFont val="Calibri"/>
        <family val="2"/>
      </rPr>
      <t>18w 6500К G13</t>
    </r>
  </si>
  <si>
    <r>
      <t xml:space="preserve">Лампа люминесцентная промышленная Т8  </t>
    </r>
    <r>
      <rPr>
        <b/>
        <sz val="8"/>
        <color indexed="8"/>
        <rFont val="Calibri"/>
        <family val="2"/>
      </rPr>
      <t>36w 6500К G13</t>
    </r>
  </si>
  <si>
    <r>
      <t>Светильник ЛПО 12-</t>
    </r>
    <r>
      <rPr>
        <b/>
        <sz val="8"/>
        <color indexed="8"/>
        <rFont val="Calibri"/>
        <family val="2"/>
      </rPr>
      <t>2х18-112 УХЛ4</t>
    </r>
  </si>
  <si>
    <r>
      <t>Светильник ЛПО 12-4</t>
    </r>
    <r>
      <rPr>
        <b/>
        <sz val="8"/>
        <color indexed="8"/>
        <rFont val="Calibri"/>
        <family val="2"/>
      </rPr>
      <t>х18-102 УХЛ4</t>
    </r>
  </si>
  <si>
    <r>
      <t>Светильник ЛПО 12-</t>
    </r>
    <r>
      <rPr>
        <b/>
        <sz val="8"/>
        <color indexed="8"/>
        <rFont val="Calibri"/>
        <family val="2"/>
      </rPr>
      <t>2х36-112 УХЛ4</t>
    </r>
  </si>
  <si>
    <t>Электронный пускорегулимрующий аппарат 2х18W</t>
  </si>
  <si>
    <t>Электронный пускорегулимрующий аппарат 4х18W</t>
  </si>
  <si>
    <t>Электронный пускорегулимрующий аппарат 2х36W</t>
  </si>
  <si>
    <t>Стартер S10 4-80 Вт     220-240 В</t>
  </si>
  <si>
    <t>Лампа накаливания  Б 230-60W,  Е 27 230В</t>
  </si>
  <si>
    <t>Светильник светодиодный ДПО 10Вт IP65 4000 R круглый</t>
  </si>
  <si>
    <t>Светодиодный универсальный светильник 595х595х19 36Вт 6500К  IP40</t>
  </si>
  <si>
    <t>Прожектор светодиодный 30Вт 6500К IP66</t>
  </si>
  <si>
    <t>Удлинитель на катушке 4х50м 6А IP20 1,3 кВт</t>
  </si>
  <si>
    <t>Кабель ВВГ-Пнг (А)-LS 3х1,5</t>
  </si>
  <si>
    <t>Провод ПВС 3х1,5Б</t>
  </si>
  <si>
    <t>Розетка RA 16-365- Б (3-местная наружная с зазамл.)</t>
  </si>
  <si>
    <t>Розетка RA 16-365-Б (2-местн. ОП, наружная с заземл.)</t>
  </si>
  <si>
    <t>Вилка электрическая штепс. угловая  с заземл. 16А</t>
  </si>
  <si>
    <t>Выключатель дифференц. тока УЗО 2п 16А тип АС ВД1-63</t>
  </si>
  <si>
    <t>светильник под LED лампу 2х20Вт G13 LU 1330х125х45 IP40</t>
  </si>
  <si>
    <t>Лампа светодиодная промышленная Т8 18W 6500K G13  1200 мм</t>
  </si>
  <si>
    <t>Розетка РС 16-102 (скр. Устан. С з/контакт.)</t>
  </si>
  <si>
    <t>Розетка РА 16-102 (откр. Устан. С  з/контакт.)</t>
  </si>
  <si>
    <t>Выключатель С16-120 (1-клав. Скрытой установки)</t>
  </si>
  <si>
    <t>Выключатель С56-124  (2-клав. скрытой установки)</t>
  </si>
  <si>
    <t>Выключатель А56-111  (2-клав. открытой установки)</t>
  </si>
  <si>
    <t>Выключатель дифференц. тока УЗО 2п 25А тип АС ВД1-63</t>
  </si>
  <si>
    <t>Корпус ОП КМПн 2/6  IP30 6 модульный прозр. Крышка</t>
  </si>
  <si>
    <t>Кнопка управления SB-49 Грибок с фиксацией красная1з+1р</t>
  </si>
  <si>
    <t>Контактор  КМИе-11210 12А 230В / АС3 1НО</t>
  </si>
  <si>
    <t>Кабель ВВГ-Пнг(А) LS3*2,5 ОК (N,PE) 0,66кВ</t>
  </si>
  <si>
    <t>Кабель-канал 25х16 L2000 белый</t>
  </si>
</sst>
</file>

<file path=xl/styles.xml><?xml version="1.0" encoding="utf-8"?>
<styleSheet xmlns="http://schemas.openxmlformats.org/spreadsheetml/2006/main">
  <numFmts count="1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color indexed="56"/>
      <name val="Calibri"/>
      <family val="2"/>
    </font>
    <font>
      <sz val="8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3"/>
      <name val="Calibri"/>
      <family val="2"/>
    </font>
    <font>
      <sz val="8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5" xfId="47" applyFont="1" applyBorder="1" applyAlignment="1">
      <alignment vertical="center" wrapText="1"/>
    </xf>
    <xf numFmtId="0" fontId="42" fillId="0" borderId="16" xfId="0" applyFont="1" applyBorder="1" applyAlignment="1">
      <alignment textRotation="90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center" textRotation="90" wrapText="1"/>
    </xf>
    <xf numFmtId="0" fontId="42" fillId="0" borderId="16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/>
    </xf>
    <xf numFmtId="0" fontId="42" fillId="0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0" xfId="0" applyFont="1" applyFill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19050</xdr:colOff>
      <xdr:row>4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9050" y="457200"/>
          <a:ext cx="1847850" cy="1162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19050</xdr:colOff>
      <xdr:row>4</xdr:row>
      <xdr:rowOff>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1866900" y="457200"/>
          <a:ext cx="609600" cy="1162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abSelected="1" zoomScaleSheetLayoutView="55" zoomScalePageLayoutView="0" workbookViewId="0" topLeftCell="E28">
      <selection activeCell="A1" sqref="A1:AI52"/>
    </sheetView>
  </sheetViews>
  <sheetFormatPr defaultColWidth="9.140625" defaultRowHeight="15"/>
  <cols>
    <col min="1" max="1" width="27.7109375" style="0" customWidth="1"/>
    <col min="24" max="33" width="0" style="0" hidden="1" customWidth="1"/>
  </cols>
  <sheetData>
    <row r="1" spans="2:35" ht="14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2:15" ht="5.25" customHeight="1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5.7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35" s="12" customFormat="1" ht="92.25" customHeight="1" thickTop="1">
      <c r="A4" s="7" t="s">
        <v>43</v>
      </c>
      <c r="B4" s="8" t="s">
        <v>46</v>
      </c>
      <c r="C4" s="8" t="s">
        <v>47</v>
      </c>
      <c r="D4" s="8" t="s">
        <v>48</v>
      </c>
      <c r="E4" s="8" t="s">
        <v>49</v>
      </c>
      <c r="F4" s="8" t="s">
        <v>50</v>
      </c>
      <c r="G4" s="9" t="s">
        <v>51</v>
      </c>
      <c r="H4" s="9" t="s">
        <v>52</v>
      </c>
      <c r="I4" s="9" t="s">
        <v>53</v>
      </c>
      <c r="J4" s="9" t="s">
        <v>54</v>
      </c>
      <c r="K4" s="9" t="s">
        <v>55</v>
      </c>
      <c r="L4" s="9" t="s">
        <v>56</v>
      </c>
      <c r="M4" s="9" t="s">
        <v>57</v>
      </c>
      <c r="N4" s="9" t="s">
        <v>58</v>
      </c>
      <c r="O4" s="9" t="s">
        <v>59</v>
      </c>
      <c r="P4" s="9" t="s">
        <v>60</v>
      </c>
      <c r="Q4" s="10" t="s">
        <v>61</v>
      </c>
      <c r="R4" s="9" t="s">
        <v>63</v>
      </c>
      <c r="S4" s="11" t="s">
        <v>62</v>
      </c>
      <c r="T4" s="11" t="s">
        <v>64</v>
      </c>
      <c r="U4" s="13" t="s">
        <v>65</v>
      </c>
      <c r="V4" s="11" t="s">
        <v>66</v>
      </c>
      <c r="W4" s="11" t="s">
        <v>67</v>
      </c>
      <c r="X4" s="11" t="s">
        <v>68</v>
      </c>
      <c r="Y4" s="11" t="s">
        <v>69</v>
      </c>
      <c r="Z4" s="11" t="s">
        <v>70</v>
      </c>
      <c r="AA4" s="11" t="s">
        <v>71</v>
      </c>
      <c r="AB4" s="11" t="s">
        <v>72</v>
      </c>
      <c r="AC4" s="13" t="s">
        <v>73</v>
      </c>
      <c r="AD4" s="13" t="s">
        <v>74</v>
      </c>
      <c r="AE4" s="13" t="s">
        <v>75</v>
      </c>
      <c r="AF4" s="13" t="s">
        <v>76</v>
      </c>
      <c r="AG4" s="13" t="s">
        <v>77</v>
      </c>
      <c r="AH4" s="13" t="s">
        <v>78</v>
      </c>
      <c r="AI4" s="13"/>
    </row>
    <row r="5" spans="1:35" ht="14.25">
      <c r="A5" s="1" t="s">
        <v>2</v>
      </c>
      <c r="B5" s="4"/>
      <c r="C5" s="4"/>
      <c r="D5" s="4"/>
      <c r="E5" s="4"/>
      <c r="F5" s="4"/>
      <c r="G5" s="4"/>
      <c r="H5" s="4"/>
      <c r="I5" s="4"/>
      <c r="J5" s="4">
        <v>50</v>
      </c>
      <c r="K5" s="4"/>
      <c r="L5" s="4"/>
      <c r="M5" s="4"/>
      <c r="N5" s="4"/>
      <c r="O5" s="4">
        <v>4</v>
      </c>
      <c r="P5" s="4">
        <v>50</v>
      </c>
      <c r="Q5" s="6">
        <v>50</v>
      </c>
      <c r="R5" s="4">
        <v>5</v>
      </c>
      <c r="S5" s="4">
        <v>5</v>
      </c>
      <c r="T5" s="4">
        <v>10</v>
      </c>
      <c r="U5" s="6">
        <v>5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50</v>
      </c>
      <c r="AI5" s="14"/>
    </row>
    <row r="6" spans="1:35" ht="14.25">
      <c r="A6" s="1" t="s">
        <v>3</v>
      </c>
      <c r="B6" s="4">
        <v>50</v>
      </c>
      <c r="C6" s="4"/>
      <c r="D6" s="4"/>
      <c r="E6" s="4"/>
      <c r="F6" s="4"/>
      <c r="G6" s="4"/>
      <c r="H6" s="4">
        <v>20</v>
      </c>
      <c r="I6" s="4"/>
      <c r="J6" s="4">
        <v>80</v>
      </c>
      <c r="K6" s="4">
        <v>20</v>
      </c>
      <c r="L6" s="4"/>
      <c r="M6" s="4"/>
      <c r="N6" s="4"/>
      <c r="O6" s="4"/>
      <c r="P6" s="4"/>
      <c r="Q6" s="6"/>
      <c r="R6" s="4"/>
      <c r="S6" s="4"/>
      <c r="T6" s="4"/>
      <c r="U6" s="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4"/>
    </row>
    <row r="7" spans="1:35" ht="14.25">
      <c r="A7" s="1" t="s">
        <v>4</v>
      </c>
      <c r="B7" s="4"/>
      <c r="C7" s="4">
        <v>50</v>
      </c>
      <c r="D7" s="4"/>
      <c r="E7" s="4"/>
      <c r="F7" s="4"/>
      <c r="G7" s="4"/>
      <c r="H7" s="4"/>
      <c r="I7" s="4">
        <v>18</v>
      </c>
      <c r="J7" s="4"/>
      <c r="K7" s="4"/>
      <c r="L7" s="4"/>
      <c r="M7" s="4"/>
      <c r="N7" s="4"/>
      <c r="O7" s="4"/>
      <c r="P7" s="4"/>
      <c r="Q7" s="6"/>
      <c r="R7" s="4"/>
      <c r="S7" s="4"/>
      <c r="T7" s="4"/>
      <c r="U7" s="6"/>
      <c r="V7" s="2">
        <v>30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4"/>
    </row>
    <row r="8" spans="1:35" ht="14.25">
      <c r="A8" s="1" t="s">
        <v>5</v>
      </c>
      <c r="B8" s="4"/>
      <c r="C8" s="4"/>
      <c r="D8" s="4"/>
      <c r="E8" s="4"/>
      <c r="F8" s="4">
        <v>4</v>
      </c>
      <c r="G8" s="4"/>
      <c r="H8" s="4"/>
      <c r="I8" s="4">
        <v>4</v>
      </c>
      <c r="J8" s="4"/>
      <c r="K8" s="4">
        <v>4</v>
      </c>
      <c r="L8" s="4">
        <v>4</v>
      </c>
      <c r="M8" s="4">
        <v>4</v>
      </c>
      <c r="N8" s="4"/>
      <c r="O8" s="4"/>
      <c r="P8" s="4"/>
      <c r="Q8" s="6"/>
      <c r="R8" s="4"/>
      <c r="S8" s="4"/>
      <c r="T8" s="4"/>
      <c r="U8" s="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4"/>
    </row>
    <row r="9" spans="1:35" ht="14.25">
      <c r="A9" s="1" t="s">
        <v>6</v>
      </c>
      <c r="B9" s="4">
        <v>10</v>
      </c>
      <c r="C9" s="4"/>
      <c r="D9" s="4">
        <v>2</v>
      </c>
      <c r="E9" s="4"/>
      <c r="F9" s="4">
        <v>12</v>
      </c>
      <c r="G9" s="4">
        <v>5</v>
      </c>
      <c r="H9" s="4">
        <v>5</v>
      </c>
      <c r="I9" s="4">
        <v>5</v>
      </c>
      <c r="J9" s="4">
        <v>10</v>
      </c>
      <c r="K9" s="4">
        <v>10</v>
      </c>
      <c r="L9" s="4"/>
      <c r="M9" s="4"/>
      <c r="N9" s="4"/>
      <c r="O9" s="4"/>
      <c r="P9" s="4"/>
      <c r="Q9" s="6"/>
      <c r="R9" s="4"/>
      <c r="S9" s="4"/>
      <c r="T9" s="4"/>
      <c r="U9" s="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4"/>
    </row>
    <row r="10" spans="1:35" ht="14.25">
      <c r="A10" s="1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6"/>
      <c r="R10" s="4"/>
      <c r="S10" s="4"/>
      <c r="T10" s="4"/>
      <c r="U10" s="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4"/>
    </row>
    <row r="11" spans="1:35" ht="14.25">
      <c r="A11" s="1" t="s">
        <v>8</v>
      </c>
      <c r="B11" s="4">
        <v>25</v>
      </c>
      <c r="C11" s="4">
        <v>15</v>
      </c>
      <c r="D11" s="4">
        <v>5</v>
      </c>
      <c r="E11" s="4"/>
      <c r="F11" s="4"/>
      <c r="G11" s="4"/>
      <c r="H11" s="4">
        <v>25</v>
      </c>
      <c r="I11" s="4">
        <v>3</v>
      </c>
      <c r="J11" s="4"/>
      <c r="K11" s="4">
        <v>30</v>
      </c>
      <c r="L11" s="4">
        <v>2</v>
      </c>
      <c r="M11" s="4"/>
      <c r="N11" s="4">
        <v>5</v>
      </c>
      <c r="O11" s="4"/>
      <c r="P11" s="4"/>
      <c r="Q11" s="6"/>
      <c r="R11" s="4"/>
      <c r="S11" s="4"/>
      <c r="T11" s="4"/>
      <c r="U11" s="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4"/>
    </row>
    <row r="12" spans="1:35" ht="14.25">
      <c r="A12" s="1" t="s">
        <v>9</v>
      </c>
      <c r="B12" s="4"/>
      <c r="C12" s="4">
        <v>70</v>
      </c>
      <c r="D12" s="4"/>
      <c r="E12" s="4"/>
      <c r="F12" s="4"/>
      <c r="G12" s="4"/>
      <c r="H12" s="4"/>
      <c r="I12" s="4">
        <v>30</v>
      </c>
      <c r="J12" s="4"/>
      <c r="K12" s="4">
        <v>20</v>
      </c>
      <c r="L12" s="4"/>
      <c r="M12" s="4"/>
      <c r="N12" s="4"/>
      <c r="O12" s="4"/>
      <c r="P12" s="4"/>
      <c r="Q12" s="6"/>
      <c r="R12" s="4"/>
      <c r="S12" s="4"/>
      <c r="T12" s="4"/>
      <c r="U12" s="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4"/>
    </row>
    <row r="13" spans="1:35" ht="14.25">
      <c r="A13" s="1" t="s">
        <v>10</v>
      </c>
      <c r="B13" s="4"/>
      <c r="C13" s="4">
        <v>30</v>
      </c>
      <c r="D13" s="4"/>
      <c r="E13" s="4">
        <v>10</v>
      </c>
      <c r="F13" s="4">
        <v>10</v>
      </c>
      <c r="G13" s="4"/>
      <c r="H13" s="4">
        <v>10</v>
      </c>
      <c r="I13" s="4">
        <v>10</v>
      </c>
      <c r="J13" s="4">
        <v>10</v>
      </c>
      <c r="K13" s="4"/>
      <c r="L13" s="4">
        <v>5</v>
      </c>
      <c r="M13" s="4"/>
      <c r="N13" s="4"/>
      <c r="O13" s="4"/>
      <c r="P13" s="4"/>
      <c r="Q13" s="6"/>
      <c r="R13" s="4"/>
      <c r="S13" s="4"/>
      <c r="T13" s="4"/>
      <c r="U13" s="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4"/>
    </row>
    <row r="14" spans="1:35" ht="14.25">
      <c r="A14" s="1" t="s">
        <v>11</v>
      </c>
      <c r="B14" s="4">
        <v>500</v>
      </c>
      <c r="C14" s="4">
        <v>400</v>
      </c>
      <c r="D14" s="4">
        <v>20</v>
      </c>
      <c r="E14" s="4">
        <v>50</v>
      </c>
      <c r="F14" s="4">
        <v>35</v>
      </c>
      <c r="G14" s="4">
        <v>20</v>
      </c>
      <c r="H14" s="4">
        <v>60</v>
      </c>
      <c r="I14" s="4">
        <v>40</v>
      </c>
      <c r="J14" s="4"/>
      <c r="K14" s="4">
        <v>100</v>
      </c>
      <c r="L14" s="4"/>
      <c r="M14" s="4"/>
      <c r="N14" s="4"/>
      <c r="O14" s="4"/>
      <c r="P14" s="4"/>
      <c r="Q14" s="6"/>
      <c r="R14" s="4"/>
      <c r="S14" s="4"/>
      <c r="T14" s="4"/>
      <c r="U14" s="6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4"/>
    </row>
    <row r="15" spans="1:35" ht="14.25">
      <c r="A15" s="1" t="s">
        <v>12</v>
      </c>
      <c r="B15" s="4"/>
      <c r="C15" s="4"/>
      <c r="D15" s="4"/>
      <c r="E15" s="4"/>
      <c r="F15" s="4">
        <v>10</v>
      </c>
      <c r="G15" s="4"/>
      <c r="H15" s="4"/>
      <c r="I15" s="4">
        <v>30</v>
      </c>
      <c r="J15" s="4">
        <v>10</v>
      </c>
      <c r="K15" s="4"/>
      <c r="L15" s="4"/>
      <c r="M15" s="4"/>
      <c r="N15" s="4"/>
      <c r="O15" s="4"/>
      <c r="P15" s="4"/>
      <c r="Q15" s="6"/>
      <c r="R15" s="4"/>
      <c r="S15" s="4"/>
      <c r="T15" s="4"/>
      <c r="U15" s="6"/>
      <c r="V15" s="2">
        <v>25</v>
      </c>
      <c r="W15" s="2">
        <v>50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4"/>
    </row>
    <row r="16" spans="1:35" ht="14.25">
      <c r="A16" s="1" t="s">
        <v>13</v>
      </c>
      <c r="B16" s="4"/>
      <c r="C16" s="4">
        <v>25</v>
      </c>
      <c r="D16" s="4"/>
      <c r="E16" s="4"/>
      <c r="F16" s="4">
        <v>12</v>
      </c>
      <c r="G16" s="4"/>
      <c r="H16" s="4"/>
      <c r="I16" s="4">
        <v>10</v>
      </c>
      <c r="J16" s="4"/>
      <c r="K16" s="4">
        <v>15</v>
      </c>
      <c r="L16" s="4">
        <v>3</v>
      </c>
      <c r="M16" s="4"/>
      <c r="N16" s="4"/>
      <c r="O16" s="4"/>
      <c r="P16" s="4"/>
      <c r="Q16" s="6"/>
      <c r="R16" s="4"/>
      <c r="S16" s="4"/>
      <c r="T16" s="4"/>
      <c r="U16" s="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4"/>
    </row>
    <row r="17" spans="1:35" ht="14.25">
      <c r="A17" s="1" t="s">
        <v>14</v>
      </c>
      <c r="B17" s="4"/>
      <c r="C17" s="4"/>
      <c r="D17" s="4"/>
      <c r="E17" s="4"/>
      <c r="F17" s="4"/>
      <c r="G17" s="4"/>
      <c r="H17" s="4"/>
      <c r="I17" s="4">
        <v>88</v>
      </c>
      <c r="J17" s="4"/>
      <c r="K17" s="4"/>
      <c r="L17" s="4">
        <v>5</v>
      </c>
      <c r="M17" s="4"/>
      <c r="N17" s="4"/>
      <c r="O17" s="4"/>
      <c r="P17" s="4"/>
      <c r="Q17" s="6"/>
      <c r="R17" s="4"/>
      <c r="S17" s="4"/>
      <c r="T17" s="4"/>
      <c r="U17" s="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4"/>
    </row>
    <row r="18" spans="1:35" ht="14.25">
      <c r="A18" s="1" t="s">
        <v>15</v>
      </c>
      <c r="B18" s="4">
        <v>100</v>
      </c>
      <c r="C18" s="4">
        <v>25</v>
      </c>
      <c r="D18" s="4">
        <v>2</v>
      </c>
      <c r="E18" s="4">
        <v>4</v>
      </c>
      <c r="F18" s="4">
        <v>2</v>
      </c>
      <c r="G18" s="4">
        <v>5</v>
      </c>
      <c r="H18" s="4">
        <v>20</v>
      </c>
      <c r="I18" s="4">
        <v>5</v>
      </c>
      <c r="J18" s="4"/>
      <c r="K18" s="4">
        <v>20</v>
      </c>
      <c r="L18" s="4"/>
      <c r="M18" s="4"/>
      <c r="N18" s="4"/>
      <c r="O18" s="4"/>
      <c r="P18" s="4"/>
      <c r="Q18" s="6"/>
      <c r="R18" s="4"/>
      <c r="S18" s="4"/>
      <c r="T18" s="4"/>
      <c r="U18" s="6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4"/>
    </row>
    <row r="19" spans="1:35" ht="14.25">
      <c r="A19" s="1" t="s">
        <v>16</v>
      </c>
      <c r="B19" s="4"/>
      <c r="C19" s="4">
        <v>100</v>
      </c>
      <c r="D19" s="4"/>
      <c r="E19" s="4"/>
      <c r="F19" s="4">
        <v>30</v>
      </c>
      <c r="G19" s="4"/>
      <c r="H19" s="4"/>
      <c r="I19" s="4">
        <v>50</v>
      </c>
      <c r="J19" s="4"/>
      <c r="K19" s="4">
        <v>20</v>
      </c>
      <c r="L19" s="4">
        <v>7</v>
      </c>
      <c r="M19" s="4"/>
      <c r="N19" s="4"/>
      <c r="O19" s="4"/>
      <c r="P19" s="4"/>
      <c r="Q19" s="6"/>
      <c r="R19" s="4"/>
      <c r="S19" s="4"/>
      <c r="T19" s="4"/>
      <c r="U19" s="6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4"/>
    </row>
    <row r="20" spans="1:35" ht="14.25">
      <c r="A20" s="1" t="s">
        <v>17</v>
      </c>
      <c r="B20" s="4"/>
      <c r="C20" s="4"/>
      <c r="D20" s="4"/>
      <c r="E20" s="4"/>
      <c r="F20" s="4">
        <v>10</v>
      </c>
      <c r="G20" s="4">
        <v>20</v>
      </c>
      <c r="H20" s="4">
        <v>20</v>
      </c>
      <c r="I20" s="4">
        <v>10</v>
      </c>
      <c r="J20" s="4"/>
      <c r="K20" s="4">
        <v>50</v>
      </c>
      <c r="L20" s="4"/>
      <c r="M20" s="4"/>
      <c r="N20" s="4"/>
      <c r="O20" s="4"/>
      <c r="P20" s="4"/>
      <c r="Q20" s="6"/>
      <c r="R20" s="4"/>
      <c r="S20" s="4"/>
      <c r="T20" s="4"/>
      <c r="U20" s="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4"/>
    </row>
    <row r="21" spans="1:35" ht="14.25">
      <c r="A21" s="1" t="s">
        <v>18</v>
      </c>
      <c r="B21" s="4"/>
      <c r="C21" s="4">
        <v>20</v>
      </c>
      <c r="D21" s="4"/>
      <c r="E21" s="4"/>
      <c r="F21" s="4">
        <v>10</v>
      </c>
      <c r="G21" s="4"/>
      <c r="H21" s="4">
        <v>20</v>
      </c>
      <c r="I21" s="4">
        <v>6</v>
      </c>
      <c r="J21" s="4"/>
      <c r="K21" s="4"/>
      <c r="L21" s="4"/>
      <c r="M21" s="4"/>
      <c r="N21" s="4"/>
      <c r="O21" s="4"/>
      <c r="P21" s="4"/>
      <c r="Q21" s="6"/>
      <c r="R21" s="4"/>
      <c r="S21" s="4"/>
      <c r="T21" s="4"/>
      <c r="U21" s="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4"/>
    </row>
    <row r="22" spans="1:35" ht="14.25">
      <c r="A22" s="1" t="s">
        <v>19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/>
      <c r="N22" s="4"/>
      <c r="O22" s="4"/>
      <c r="P22" s="4"/>
      <c r="Q22" s="6"/>
      <c r="R22" s="4"/>
      <c r="S22" s="4"/>
      <c r="T22" s="4"/>
      <c r="U22" s="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4"/>
    </row>
    <row r="23" spans="1:35" ht="14.25">
      <c r="A23" s="1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6"/>
      <c r="R23" s="4"/>
      <c r="S23" s="4"/>
      <c r="T23" s="4"/>
      <c r="U23" s="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4"/>
    </row>
    <row r="24" spans="1:35" ht="14.25">
      <c r="A24" s="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/>
      <c r="N24" s="4"/>
      <c r="O24" s="4"/>
      <c r="P24" s="4"/>
      <c r="Q24" s="6"/>
      <c r="R24" s="4"/>
      <c r="S24" s="4"/>
      <c r="T24" s="4"/>
      <c r="U24" s="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4"/>
    </row>
    <row r="25" spans="1:35" ht="14.25">
      <c r="A25" s="1" t="s">
        <v>20</v>
      </c>
      <c r="B25" s="4"/>
      <c r="C25" s="4">
        <v>10</v>
      </c>
      <c r="D25" s="4"/>
      <c r="E25" s="4"/>
      <c r="F25" s="4">
        <v>4</v>
      </c>
      <c r="G25" s="4"/>
      <c r="H25" s="4"/>
      <c r="I25" s="4">
        <v>10</v>
      </c>
      <c r="J25" s="4"/>
      <c r="K25" s="4">
        <v>10</v>
      </c>
      <c r="L25" s="4"/>
      <c r="M25" s="4"/>
      <c r="N25" s="4"/>
      <c r="O25" s="4"/>
      <c r="P25" s="4"/>
      <c r="Q25" s="6"/>
      <c r="R25" s="4"/>
      <c r="S25" s="4"/>
      <c r="T25" s="4"/>
      <c r="U25" s="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4"/>
    </row>
    <row r="26" spans="1:35" s="20" customFormat="1" ht="14.25">
      <c r="A26" s="15"/>
      <c r="B26" s="16">
        <f>SUM(B5:B25)</f>
        <v>685</v>
      </c>
      <c r="C26" s="16">
        <f>SUM(C5:C25)</f>
        <v>745</v>
      </c>
      <c r="D26" s="16">
        <f aca="true" t="shared" si="0" ref="D26:P26">SUM(D5:D25)</f>
        <v>29</v>
      </c>
      <c r="E26" s="16">
        <f t="shared" si="0"/>
        <v>64</v>
      </c>
      <c r="F26" s="16">
        <f t="shared" si="0"/>
        <v>139</v>
      </c>
      <c r="G26" s="16">
        <f t="shared" si="0"/>
        <v>50</v>
      </c>
      <c r="H26" s="16">
        <f t="shared" si="0"/>
        <v>180</v>
      </c>
      <c r="I26" s="16">
        <f t="shared" si="0"/>
        <v>319</v>
      </c>
      <c r="J26" s="16">
        <f t="shared" si="0"/>
        <v>160</v>
      </c>
      <c r="K26" s="16">
        <f t="shared" si="0"/>
        <v>299</v>
      </c>
      <c r="L26" s="16">
        <f t="shared" si="0"/>
        <v>26</v>
      </c>
      <c r="M26" s="16">
        <f t="shared" si="0"/>
        <v>4</v>
      </c>
      <c r="N26" s="16">
        <f t="shared" si="0"/>
        <v>5</v>
      </c>
      <c r="O26" s="16">
        <f t="shared" si="0"/>
        <v>4</v>
      </c>
      <c r="P26" s="16">
        <f t="shared" si="0"/>
        <v>50</v>
      </c>
      <c r="Q26" s="16">
        <f aca="true" t="shared" si="1" ref="Q26:W26">SUM(Q5:Q25)</f>
        <v>50</v>
      </c>
      <c r="R26" s="16">
        <f t="shared" si="1"/>
        <v>5</v>
      </c>
      <c r="S26" s="16">
        <f t="shared" si="1"/>
        <v>5</v>
      </c>
      <c r="T26" s="16">
        <f t="shared" si="1"/>
        <v>10</v>
      </c>
      <c r="U26" s="17">
        <f t="shared" si="1"/>
        <v>5</v>
      </c>
      <c r="V26" s="16">
        <f t="shared" si="1"/>
        <v>55</v>
      </c>
      <c r="W26" s="16">
        <f t="shared" si="1"/>
        <v>50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>
        <f>SUM(AH5:AH25)</f>
        <v>50</v>
      </c>
      <c r="AI26" s="19"/>
    </row>
    <row r="27" spans="1:35" ht="14.25" hidden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  <c r="R27" s="4"/>
      <c r="S27" s="4"/>
      <c r="T27" s="4"/>
      <c r="U27" s="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4"/>
    </row>
    <row r="28" spans="1:35" s="33" customFormat="1" ht="14.25">
      <c r="A28" s="28" t="s">
        <v>44</v>
      </c>
      <c r="B28" s="29">
        <v>20</v>
      </c>
      <c r="C28" s="29">
        <v>20</v>
      </c>
      <c r="D28" s="29">
        <v>6</v>
      </c>
      <c r="E28" s="29"/>
      <c r="F28" s="29">
        <v>6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9"/>
      <c r="S28" s="29"/>
      <c r="T28" s="29"/>
      <c r="U28" s="3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</row>
    <row r="29" spans="1:35" s="33" customFormat="1" ht="14.25">
      <c r="A29" s="28" t="s">
        <v>45</v>
      </c>
      <c r="B29" s="29"/>
      <c r="C29" s="29"/>
      <c r="D29" s="29"/>
      <c r="E29" s="29"/>
      <c r="F29" s="29"/>
      <c r="G29" s="29"/>
      <c r="H29" s="29">
        <v>10</v>
      </c>
      <c r="I29" s="29"/>
      <c r="J29" s="29"/>
      <c r="K29" s="29"/>
      <c r="L29" s="29"/>
      <c r="M29" s="29"/>
      <c r="N29" s="29"/>
      <c r="O29" s="29"/>
      <c r="P29" s="29"/>
      <c r="Q29" s="30"/>
      <c r="R29" s="29"/>
      <c r="S29" s="29"/>
      <c r="T29" s="29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2"/>
    </row>
    <row r="30" spans="1:35" ht="14.25" hidden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6"/>
      <c r="R30" s="4"/>
      <c r="S30" s="4"/>
      <c r="T30" s="4"/>
      <c r="U30" s="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4"/>
    </row>
    <row r="31" spans="1:35" ht="14.25">
      <c r="A31" s="1" t="s">
        <v>21</v>
      </c>
      <c r="B31" s="4">
        <v>50</v>
      </c>
      <c r="C31" s="4"/>
      <c r="D31" s="4"/>
      <c r="E31" s="4">
        <v>3</v>
      </c>
      <c r="F31" s="4"/>
      <c r="G31" s="4"/>
      <c r="H31" s="4">
        <v>15</v>
      </c>
      <c r="I31" s="4"/>
      <c r="J31" s="4"/>
      <c r="K31" s="4">
        <v>10</v>
      </c>
      <c r="L31" s="4"/>
      <c r="M31" s="4"/>
      <c r="N31" s="4"/>
      <c r="O31" s="4"/>
      <c r="P31" s="4"/>
      <c r="Q31" s="6"/>
      <c r="R31" s="4"/>
      <c r="S31" s="4"/>
      <c r="T31" s="4"/>
      <c r="U31" s="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4"/>
    </row>
    <row r="32" spans="1:35" ht="14.25">
      <c r="A32" s="1" t="s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  <c r="R32" s="4"/>
      <c r="S32" s="4"/>
      <c r="T32" s="4"/>
      <c r="U32" s="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4"/>
    </row>
    <row r="33" spans="1:35" ht="14.25">
      <c r="A33" s="1" t="s">
        <v>23</v>
      </c>
      <c r="B33" s="4">
        <v>25</v>
      </c>
      <c r="C33" s="4"/>
      <c r="D33" s="4">
        <v>20</v>
      </c>
      <c r="E33" s="4">
        <v>10</v>
      </c>
      <c r="F33" s="4">
        <v>10</v>
      </c>
      <c r="G33" s="4"/>
      <c r="H33" s="4">
        <v>10</v>
      </c>
      <c r="I33" s="4"/>
      <c r="J33" s="4"/>
      <c r="K33" s="4"/>
      <c r="L33" s="4"/>
      <c r="M33" s="4"/>
      <c r="N33" s="4"/>
      <c r="O33" s="4"/>
      <c r="P33" s="4"/>
      <c r="Q33" s="6"/>
      <c r="R33" s="4"/>
      <c r="S33" s="4"/>
      <c r="T33" s="4"/>
      <c r="U33" s="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4"/>
    </row>
    <row r="34" spans="1:35" ht="14.25">
      <c r="A34" s="1" t="s">
        <v>24</v>
      </c>
      <c r="B34" s="4">
        <v>10</v>
      </c>
      <c r="C34" s="4"/>
      <c r="D34" s="4"/>
      <c r="E34" s="4">
        <v>10</v>
      </c>
      <c r="F34" s="4"/>
      <c r="G34" s="4">
        <v>20</v>
      </c>
      <c r="H34" s="4"/>
      <c r="I34" s="4"/>
      <c r="J34" s="4"/>
      <c r="K34" s="4"/>
      <c r="L34" s="4"/>
      <c r="M34" s="4"/>
      <c r="N34" s="4"/>
      <c r="O34" s="4"/>
      <c r="P34" s="4"/>
      <c r="Q34" s="6"/>
      <c r="R34" s="4"/>
      <c r="S34" s="4"/>
      <c r="T34" s="4"/>
      <c r="U34" s="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4"/>
    </row>
    <row r="35" spans="1:35" ht="14.25">
      <c r="A35" s="1" t="s">
        <v>25</v>
      </c>
      <c r="B35" s="4"/>
      <c r="C35" s="4">
        <v>10</v>
      </c>
      <c r="D35" s="4"/>
      <c r="E35" s="4"/>
      <c r="F35" s="4">
        <v>2</v>
      </c>
      <c r="G35" s="4"/>
      <c r="H35" s="4"/>
      <c r="I35" s="4">
        <v>5</v>
      </c>
      <c r="J35" s="4"/>
      <c r="K35" s="4">
        <v>5</v>
      </c>
      <c r="L35" s="4"/>
      <c r="M35" s="4"/>
      <c r="N35" s="4"/>
      <c r="O35" s="4"/>
      <c r="P35" s="4"/>
      <c r="Q35" s="6"/>
      <c r="R35" s="4"/>
      <c r="S35" s="4"/>
      <c r="T35" s="4"/>
      <c r="U35" s="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4"/>
    </row>
    <row r="36" spans="1:35" ht="14.25">
      <c r="A36" s="1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4"/>
      <c r="S36" s="4"/>
      <c r="T36" s="4"/>
      <c r="U36" s="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4"/>
    </row>
    <row r="37" spans="1:35" ht="14.25">
      <c r="A37" s="1" t="s">
        <v>27</v>
      </c>
      <c r="B37" s="4"/>
      <c r="C37" s="4"/>
      <c r="D37" s="4">
        <v>10</v>
      </c>
      <c r="E37" s="4"/>
      <c r="F37" s="4">
        <v>30</v>
      </c>
      <c r="G37" s="4"/>
      <c r="H37" s="4"/>
      <c r="I37" s="4">
        <v>30</v>
      </c>
      <c r="J37" s="4"/>
      <c r="K37" s="4"/>
      <c r="L37" s="4">
        <v>15</v>
      </c>
      <c r="M37" s="4"/>
      <c r="N37" s="4"/>
      <c r="O37" s="4"/>
      <c r="P37" s="4"/>
      <c r="Q37" s="6"/>
      <c r="R37" s="4"/>
      <c r="S37" s="4"/>
      <c r="T37" s="4"/>
      <c r="U37" s="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4"/>
    </row>
    <row r="38" spans="1:35" ht="14.25">
      <c r="A38" s="1" t="s">
        <v>28</v>
      </c>
      <c r="B38" s="4">
        <v>2</v>
      </c>
      <c r="C38" s="4"/>
      <c r="D38" s="4"/>
      <c r="E38" s="4"/>
      <c r="F38" s="4"/>
      <c r="G38" s="4"/>
      <c r="H38" s="4">
        <v>10</v>
      </c>
      <c r="I38" s="4"/>
      <c r="J38" s="4"/>
      <c r="K38" s="4">
        <v>10</v>
      </c>
      <c r="L38" s="4">
        <v>2</v>
      </c>
      <c r="M38" s="4"/>
      <c r="N38" s="4"/>
      <c r="O38" s="4"/>
      <c r="P38" s="4"/>
      <c r="Q38" s="6"/>
      <c r="R38" s="4"/>
      <c r="S38" s="4"/>
      <c r="T38" s="4"/>
      <c r="U38" s="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4"/>
    </row>
    <row r="39" spans="1:35" ht="14.25">
      <c r="A39" s="1" t="s">
        <v>31</v>
      </c>
      <c r="B39" s="4">
        <v>25</v>
      </c>
      <c r="C39" s="4">
        <v>25</v>
      </c>
      <c r="D39" s="4">
        <v>8</v>
      </c>
      <c r="E39" s="4"/>
      <c r="F39" s="4">
        <v>1</v>
      </c>
      <c r="G39" s="4"/>
      <c r="H39" s="4"/>
      <c r="I39" s="4"/>
      <c r="J39" s="4"/>
      <c r="K39" s="4">
        <v>70</v>
      </c>
      <c r="L39" s="4"/>
      <c r="M39" s="4"/>
      <c r="N39" s="4"/>
      <c r="O39" s="4"/>
      <c r="P39" s="4"/>
      <c r="Q39" s="6"/>
      <c r="R39" s="4"/>
      <c r="S39" s="4"/>
      <c r="T39" s="4"/>
      <c r="U39" s="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4"/>
    </row>
    <row r="40" spans="1:35" ht="14.25">
      <c r="A40" s="1" t="s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  <c r="R40" s="4"/>
      <c r="S40" s="4"/>
      <c r="T40" s="4"/>
      <c r="U40" s="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4"/>
    </row>
    <row r="41" spans="1:35" ht="14.25">
      <c r="A41" s="1" t="s">
        <v>33</v>
      </c>
      <c r="B41" s="4">
        <v>10</v>
      </c>
      <c r="C41" s="4">
        <v>10</v>
      </c>
      <c r="D41" s="4">
        <v>5</v>
      </c>
      <c r="E41" s="4">
        <v>5</v>
      </c>
      <c r="F41" s="4">
        <v>5</v>
      </c>
      <c r="G41" s="4"/>
      <c r="H41" s="4"/>
      <c r="I41" s="4"/>
      <c r="J41" s="4"/>
      <c r="K41" s="4">
        <v>20</v>
      </c>
      <c r="L41" s="4">
        <v>5</v>
      </c>
      <c r="M41" s="4"/>
      <c r="N41" s="4"/>
      <c r="O41" s="4"/>
      <c r="P41" s="4"/>
      <c r="Q41" s="6"/>
      <c r="R41" s="4"/>
      <c r="S41" s="4"/>
      <c r="T41" s="4"/>
      <c r="U41" s="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4"/>
    </row>
    <row r="42" spans="1:35" ht="14.25">
      <c r="A42" s="1" t="s">
        <v>34</v>
      </c>
      <c r="B42" s="4">
        <v>10</v>
      </c>
      <c r="C42" s="4">
        <v>30</v>
      </c>
      <c r="D42" s="4">
        <v>2</v>
      </c>
      <c r="E42" s="4"/>
      <c r="F42" s="4">
        <v>4</v>
      </c>
      <c r="G42" s="4"/>
      <c r="H42" s="4"/>
      <c r="I42" s="4"/>
      <c r="J42" s="4"/>
      <c r="K42" s="4">
        <v>10</v>
      </c>
      <c r="L42" s="4"/>
      <c r="M42" s="4"/>
      <c r="N42" s="4"/>
      <c r="O42" s="4"/>
      <c r="P42" s="4"/>
      <c r="Q42" s="6"/>
      <c r="R42" s="4"/>
      <c r="S42" s="4"/>
      <c r="T42" s="4"/>
      <c r="U42" s="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4"/>
    </row>
    <row r="43" spans="1:35" ht="14.25">
      <c r="A43" s="1" t="s">
        <v>35</v>
      </c>
      <c r="B43" s="4"/>
      <c r="C43" s="4">
        <v>256</v>
      </c>
      <c r="D43" s="4"/>
      <c r="E43" s="4"/>
      <c r="F43" s="4">
        <v>10</v>
      </c>
      <c r="G43" s="4">
        <v>3</v>
      </c>
      <c r="H43" s="4"/>
      <c r="I43" s="4">
        <v>5</v>
      </c>
      <c r="J43" s="4"/>
      <c r="K43" s="4"/>
      <c r="L43" s="4"/>
      <c r="M43" s="4"/>
      <c r="N43" s="4"/>
      <c r="O43" s="4"/>
      <c r="P43" s="4"/>
      <c r="Q43" s="6"/>
      <c r="R43" s="4"/>
      <c r="S43" s="4"/>
      <c r="T43" s="4"/>
      <c r="U43" s="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4"/>
    </row>
    <row r="44" spans="1:35" ht="14.25">
      <c r="A44" s="2" t="s">
        <v>36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  <c r="R44" s="4"/>
      <c r="S44" s="4"/>
      <c r="T44" s="4"/>
      <c r="U44" s="6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4"/>
    </row>
    <row r="45" spans="1:35" ht="14.25">
      <c r="A45" s="2" t="s">
        <v>37</v>
      </c>
      <c r="B45" s="4">
        <v>8</v>
      </c>
      <c r="C45" s="4">
        <v>6</v>
      </c>
      <c r="D45" s="4">
        <v>10</v>
      </c>
      <c r="E45" s="4"/>
      <c r="F45" s="4">
        <v>6</v>
      </c>
      <c r="G45" s="4"/>
      <c r="H45" s="4"/>
      <c r="I45" s="4"/>
      <c r="J45" s="4">
        <v>4</v>
      </c>
      <c r="K45" s="4">
        <v>10</v>
      </c>
      <c r="L45" s="4"/>
      <c r="M45" s="4"/>
      <c r="N45" s="4"/>
      <c r="O45" s="4"/>
      <c r="P45" s="4"/>
      <c r="Q45" s="6"/>
      <c r="R45" s="4"/>
      <c r="S45" s="4"/>
      <c r="T45" s="4"/>
      <c r="U45" s="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4"/>
    </row>
    <row r="46" spans="1:35" ht="14.25" hidden="1">
      <c r="A46" s="2" t="s">
        <v>38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  <c r="R46" s="4"/>
      <c r="S46" s="4"/>
      <c r="T46" s="4"/>
      <c r="U46" s="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4"/>
    </row>
    <row r="47" spans="1:35" ht="14.25">
      <c r="A47" s="1" t="s">
        <v>39</v>
      </c>
      <c r="B47" s="4">
        <v>8</v>
      </c>
      <c r="C47" s="4">
        <v>10</v>
      </c>
      <c r="D47" s="4">
        <v>2</v>
      </c>
      <c r="E47" s="4"/>
      <c r="F47" s="4">
        <v>5</v>
      </c>
      <c r="G47" s="4">
        <v>2</v>
      </c>
      <c r="H47" s="4"/>
      <c r="I47" s="4">
        <v>4</v>
      </c>
      <c r="J47" s="4">
        <v>6</v>
      </c>
      <c r="K47" s="4">
        <v>10</v>
      </c>
      <c r="L47" s="4"/>
      <c r="M47" s="4"/>
      <c r="N47" s="4"/>
      <c r="O47" s="4"/>
      <c r="P47" s="4"/>
      <c r="Q47" s="6"/>
      <c r="R47" s="4"/>
      <c r="S47" s="4"/>
      <c r="T47" s="4"/>
      <c r="U47" s="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4"/>
    </row>
    <row r="48" spans="1:35" ht="14.25">
      <c r="A48" s="1" t="s">
        <v>40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"/>
      <c r="R48" s="4"/>
      <c r="S48" s="4"/>
      <c r="T48" s="4"/>
      <c r="U48" s="6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4"/>
    </row>
    <row r="49" spans="1:35" ht="14.25">
      <c r="A49" s="1" t="s">
        <v>41</v>
      </c>
      <c r="B49" s="4">
        <v>2</v>
      </c>
      <c r="C49" s="4">
        <v>2</v>
      </c>
      <c r="D49" s="4">
        <v>2</v>
      </c>
      <c r="E49" s="4">
        <v>4</v>
      </c>
      <c r="F49" s="4">
        <v>2</v>
      </c>
      <c r="G49" s="4">
        <v>8</v>
      </c>
      <c r="H49" s="4">
        <v>1</v>
      </c>
      <c r="I49" s="4">
        <v>3</v>
      </c>
      <c r="J49" s="4">
        <v>6</v>
      </c>
      <c r="K49" s="4">
        <v>20</v>
      </c>
      <c r="L49" s="4">
        <v>4</v>
      </c>
      <c r="M49" s="4"/>
      <c r="N49" s="4"/>
      <c r="O49" s="4"/>
      <c r="P49" s="4"/>
      <c r="Q49" s="6"/>
      <c r="R49" s="4"/>
      <c r="S49" s="4"/>
      <c r="T49" s="4"/>
      <c r="U49" s="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4"/>
    </row>
    <row r="50" spans="1:35" ht="14.25">
      <c r="A50" s="1" t="s">
        <v>42</v>
      </c>
      <c r="B50" s="4">
        <v>25</v>
      </c>
      <c r="C50" s="4"/>
      <c r="D50" s="4"/>
      <c r="E50" s="4">
        <v>6</v>
      </c>
      <c r="F50" s="4">
        <v>4</v>
      </c>
      <c r="G50" s="4"/>
      <c r="H50" s="4">
        <v>10</v>
      </c>
      <c r="I50" s="4"/>
      <c r="J50" s="4"/>
      <c r="K50" s="4">
        <v>30</v>
      </c>
      <c r="L50" s="4">
        <v>2</v>
      </c>
      <c r="M50" s="4"/>
      <c r="N50" s="4"/>
      <c r="O50" s="4"/>
      <c r="P50" s="4"/>
      <c r="Q50" s="6"/>
      <c r="R50" s="4"/>
      <c r="S50" s="4"/>
      <c r="T50" s="4"/>
      <c r="U50" s="6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4"/>
    </row>
    <row r="51" spans="1:35" s="27" customFormat="1" ht="14.25">
      <c r="A51" s="21"/>
      <c r="B51" s="22">
        <f>SUM(B31:B50)</f>
        <v>175</v>
      </c>
      <c r="C51" s="22">
        <f>SUM(C31:C50)</f>
        <v>349</v>
      </c>
      <c r="D51" s="22">
        <f aca="true" t="shared" si="2" ref="D51:L51">SUM(D31:D50)</f>
        <v>59</v>
      </c>
      <c r="E51" s="22">
        <f t="shared" si="2"/>
        <v>38</v>
      </c>
      <c r="F51" s="22">
        <f t="shared" si="2"/>
        <v>79</v>
      </c>
      <c r="G51" s="22">
        <f t="shared" si="2"/>
        <v>33</v>
      </c>
      <c r="H51" s="22">
        <f t="shared" si="2"/>
        <v>46</v>
      </c>
      <c r="I51" s="22">
        <f t="shared" si="2"/>
        <v>47</v>
      </c>
      <c r="J51" s="22">
        <f t="shared" si="2"/>
        <v>16</v>
      </c>
      <c r="K51" s="22">
        <f t="shared" si="2"/>
        <v>195</v>
      </c>
      <c r="L51" s="22">
        <f t="shared" si="2"/>
        <v>28</v>
      </c>
      <c r="M51" s="22">
        <f aca="true" t="shared" si="3" ref="M51:W51">SUM(M31:M50)</f>
        <v>0</v>
      </c>
      <c r="N51" s="22">
        <f t="shared" si="3"/>
        <v>0</v>
      </c>
      <c r="O51" s="22">
        <f t="shared" si="3"/>
        <v>0</v>
      </c>
      <c r="P51" s="22">
        <f t="shared" si="3"/>
        <v>0</v>
      </c>
      <c r="Q51" s="22">
        <f t="shared" si="3"/>
        <v>0</v>
      </c>
      <c r="R51" s="22">
        <f t="shared" si="3"/>
        <v>0</v>
      </c>
      <c r="S51" s="22">
        <f t="shared" si="3"/>
        <v>0</v>
      </c>
      <c r="T51" s="22">
        <f t="shared" si="3"/>
        <v>0</v>
      </c>
      <c r="U51" s="23">
        <f t="shared" si="3"/>
        <v>0</v>
      </c>
      <c r="V51" s="24">
        <f t="shared" si="3"/>
        <v>0</v>
      </c>
      <c r="W51" s="24">
        <f t="shared" si="3"/>
        <v>0</v>
      </c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6"/>
    </row>
    <row r="52" spans="1:35" ht="19.5" customHeight="1" thickBot="1">
      <c r="A52" s="3" t="s">
        <v>0</v>
      </c>
      <c r="B52" s="5">
        <f>B51+B26</f>
        <v>860</v>
      </c>
      <c r="C52" s="5">
        <f aca="true" t="shared" si="4" ref="C52:H52">C51+C26</f>
        <v>1094</v>
      </c>
      <c r="D52" s="5">
        <f t="shared" si="4"/>
        <v>88</v>
      </c>
      <c r="E52" s="5">
        <f t="shared" si="4"/>
        <v>102</v>
      </c>
      <c r="F52" s="5">
        <f t="shared" si="4"/>
        <v>218</v>
      </c>
      <c r="G52" s="5">
        <f t="shared" si="4"/>
        <v>83</v>
      </c>
      <c r="H52" s="5">
        <f t="shared" si="4"/>
        <v>226</v>
      </c>
      <c r="I52" s="5">
        <f aca="true" t="shared" si="5" ref="I52:AI52">I51+I26</f>
        <v>366</v>
      </c>
      <c r="J52" s="5">
        <f t="shared" si="5"/>
        <v>176</v>
      </c>
      <c r="K52" s="5">
        <f t="shared" si="5"/>
        <v>494</v>
      </c>
      <c r="L52" s="5">
        <f t="shared" si="5"/>
        <v>54</v>
      </c>
      <c r="M52" s="5">
        <f t="shared" si="5"/>
        <v>4</v>
      </c>
      <c r="N52" s="5">
        <f t="shared" si="5"/>
        <v>5</v>
      </c>
      <c r="O52" s="5">
        <f t="shared" si="5"/>
        <v>4</v>
      </c>
      <c r="P52" s="5">
        <f t="shared" si="5"/>
        <v>50</v>
      </c>
      <c r="Q52" s="5">
        <f t="shared" si="5"/>
        <v>50</v>
      </c>
      <c r="R52" s="5">
        <f t="shared" si="5"/>
        <v>5</v>
      </c>
      <c r="S52" s="5">
        <f t="shared" si="5"/>
        <v>5</v>
      </c>
      <c r="T52" s="5">
        <f t="shared" si="5"/>
        <v>10</v>
      </c>
      <c r="U52" s="5">
        <f t="shared" si="5"/>
        <v>5</v>
      </c>
      <c r="V52" s="5">
        <f t="shared" si="5"/>
        <v>55</v>
      </c>
      <c r="W52" s="5">
        <f t="shared" si="5"/>
        <v>50</v>
      </c>
      <c r="X52" s="5">
        <f t="shared" si="5"/>
        <v>0</v>
      </c>
      <c r="Y52" s="5">
        <f t="shared" si="5"/>
        <v>0</v>
      </c>
      <c r="Z52" s="5">
        <f t="shared" si="5"/>
        <v>0</v>
      </c>
      <c r="AA52" s="5">
        <f t="shared" si="5"/>
        <v>0</v>
      </c>
      <c r="AB52" s="5">
        <f t="shared" si="5"/>
        <v>0</v>
      </c>
      <c r="AC52" s="5">
        <f t="shared" si="5"/>
        <v>0</v>
      </c>
      <c r="AD52" s="5">
        <f t="shared" si="5"/>
        <v>0</v>
      </c>
      <c r="AE52" s="5">
        <f t="shared" si="5"/>
        <v>0</v>
      </c>
      <c r="AF52" s="5">
        <f t="shared" si="5"/>
        <v>0</v>
      </c>
      <c r="AG52" s="5">
        <f t="shared" si="5"/>
        <v>0</v>
      </c>
      <c r="AH52" s="5">
        <f t="shared" si="5"/>
        <v>50</v>
      </c>
      <c r="AI52" s="5">
        <f t="shared" si="5"/>
        <v>0</v>
      </c>
    </row>
    <row r="53" ht="15" thickTop="1"/>
  </sheetData>
  <sheetProtection/>
  <mergeCells count="1">
    <mergeCell ref="B2:O3"/>
  </mergeCells>
  <printOptions/>
  <pageMargins left="0.11811023622047245" right="0.11811023622047245" top="0.15748031496062992" bottom="0.15748031496062992" header="0" footer="0"/>
  <pageSetup fitToWidth="2" fitToHeight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Windows</dc:creator>
  <cp:keywords/>
  <dc:description/>
  <cp:lastModifiedBy>Кравчук НН</cp:lastModifiedBy>
  <cp:lastPrinted>2024-06-10T11:02:45Z</cp:lastPrinted>
  <dcterms:created xsi:type="dcterms:W3CDTF">2023-09-05T05:20:12Z</dcterms:created>
  <dcterms:modified xsi:type="dcterms:W3CDTF">2024-06-10T11:03:32Z</dcterms:modified>
  <cp:category/>
  <cp:version/>
  <cp:contentType/>
  <cp:contentStatus/>
</cp:coreProperties>
</file>